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LeaderRankingList" sheetId="1" r:id="rId1"/>
  </sheets>
  <definedNames/>
  <calcPr fullCalcOnLoad="1"/>
</workbook>
</file>

<file path=xl/sharedStrings.xml><?xml version="1.0" encoding="utf-8"?>
<sst xmlns="http://schemas.openxmlformats.org/spreadsheetml/2006/main" count="234" uniqueCount="229">
  <si>
    <t>RANG LISTA ZA MJERU 19.2. Provedba operacija unutar CLLD strategije
NATJEČAJ 1.Natječaj - "19.2.1. Provedba operacija unutar CLLD strategije"</t>
  </si>
  <si>
    <t>Redni broj</t>
  </si>
  <si>
    <t>ID broj</t>
  </si>
  <si>
    <t>Reg. broj</t>
  </si>
  <si>
    <t>Klasa</t>
  </si>
  <si>
    <t>Naziv korisnika</t>
  </si>
  <si>
    <t>Iznos potpore (HRK)</t>
  </si>
  <si>
    <t>Kumulativ (HRK)</t>
  </si>
  <si>
    <t>Iznos potpore EU (HRK)</t>
  </si>
  <si>
    <t>Kumulativ EU (HRK)</t>
  </si>
  <si>
    <t>Iznos potpore RH (HRK)</t>
  </si>
  <si>
    <t>Kumulativ RH (HRK)</t>
  </si>
  <si>
    <t>Broj ostvarenih bodova</t>
  </si>
  <si>
    <t>Podnesen zahtjev</t>
  </si>
  <si>
    <t>Vrijeme čekanja D/O/I (dana/h/min/sek)</t>
  </si>
  <si>
    <t>440-12/16-19-02-01/0032</t>
  </si>
  <si>
    <t>30.06.2016 08:55:36</t>
  </si>
  <si>
    <t>1d 8h 42m41s</t>
  </si>
  <si>
    <t>440-12/16-19-02-01/0030</t>
  </si>
  <si>
    <t>29.06.2016 16:23:36</t>
  </si>
  <si>
    <t>2d 12h 22m36s</t>
  </si>
  <si>
    <t>440-12/16-19-02-01/0015</t>
  </si>
  <si>
    <t>29.06.2016 12:38:26</t>
  </si>
  <si>
    <t>6d 15h 21m39s</t>
  </si>
  <si>
    <t>440-12/16-19-02-01/0055</t>
  </si>
  <si>
    <t>30.06.2016 23:59:14</t>
  </si>
  <si>
    <t>1d 19h 12m57s</t>
  </si>
  <si>
    <t>440-12/16-19-02-01/0026</t>
  </si>
  <si>
    <t>30.06.2016 13:48:43</t>
  </si>
  <si>
    <t>6d 17h 20m22s</t>
  </si>
  <si>
    <t>440-12/16-19-02-01/0025</t>
  </si>
  <si>
    <t>30.06.2016 16:05:09</t>
  </si>
  <si>
    <t>2d 15h 5m45s</t>
  </si>
  <si>
    <t>440-12/16-19-02-01/0013</t>
  </si>
  <si>
    <t>28.06.2016 15:31:22</t>
  </si>
  <si>
    <t>5d 15h 40m48s</t>
  </si>
  <si>
    <t>440-12/16-19-02-01/0053</t>
  </si>
  <si>
    <t>01.07.2016 11:07:00</t>
  </si>
  <si>
    <t>0d 20h 0m42s</t>
  </si>
  <si>
    <t>440-12/16-19-02-01/0035</t>
  </si>
  <si>
    <t>01.07.2016 14:30:56</t>
  </si>
  <si>
    <t>2d 8h 53m22s</t>
  </si>
  <si>
    <t>440-12/16-19-02-01/0047</t>
  </si>
  <si>
    <t>30.06.2016 15:05:49</t>
  </si>
  <si>
    <t>3d 13h 47m8s</t>
  </si>
  <si>
    <t>440-12/16-19-02-01/0029</t>
  </si>
  <si>
    <t>29.06.2016 15:37:12</t>
  </si>
  <si>
    <t>4d 15h 26m1s</t>
  </si>
  <si>
    <t>440-12/16-19-02-01/0006</t>
  </si>
  <si>
    <t>17.06.2016 12:28:27</t>
  </si>
  <si>
    <t>1d 11h 42m46s</t>
  </si>
  <si>
    <t>440-12/16-19-02-01/0023</t>
  </si>
  <si>
    <t>30.06.2016 15:40:35</t>
  </si>
  <si>
    <t>3d 12h 12m49s</t>
  </si>
  <si>
    <t>440-12/16-19-02-01/0024</t>
  </si>
  <si>
    <t>30.06.2016 13:01:47</t>
  </si>
  <si>
    <t>0d 12h 26m13s</t>
  </si>
  <si>
    <t>440-12/16-19-02-01/0010</t>
  </si>
  <si>
    <t>27.06.2016 12:40:50</t>
  </si>
  <si>
    <t>0d 0h 0m0s</t>
  </si>
  <si>
    <t>440-12/16-19-02-01/0042</t>
  </si>
  <si>
    <t>30.06.2016 15:11:42</t>
  </si>
  <si>
    <t>440-12/16-19-02-01/0039</t>
  </si>
  <si>
    <t>30.06.2016 18:07:23</t>
  </si>
  <si>
    <t>7d 16h 2m16s</t>
  </si>
  <si>
    <t>440-12/16-19-02-01/0028</t>
  </si>
  <si>
    <t>30.06.2016 12:21:30</t>
  </si>
  <si>
    <t>440-12/16-19-02-01/0027</t>
  </si>
  <si>
    <t>29.06.2016 15:59:04</t>
  </si>
  <si>
    <t>1d 9h 29m16s</t>
  </si>
  <si>
    <t>440-12/16-19-02-01/0043</t>
  </si>
  <si>
    <t>30.06.2016 14:33:54</t>
  </si>
  <si>
    <t>1d 9h 38m17s</t>
  </si>
  <si>
    <t>440-12/16-19-02-01/0014</t>
  </si>
  <si>
    <t>27.06.2016 15:28:22</t>
  </si>
  <si>
    <t>2d 10h 2m1s</t>
  </si>
  <si>
    <t>440-12/16-19-02-01/0031</t>
  </si>
  <si>
    <t>30.06.2016 11:03:22</t>
  </si>
  <si>
    <t>2d 10h 37m19s</t>
  </si>
  <si>
    <t>440-12/16-19-02-01/0048</t>
  </si>
  <si>
    <t>"LAG 5"</t>
  </si>
  <si>
    <t>30.06.2016 15:15:57</t>
  </si>
  <si>
    <t>2d 19h 24m26s</t>
  </si>
  <si>
    <t>440-12/16-19-02-01/0041</t>
  </si>
  <si>
    <t>01.07.2016 10:48:27</t>
  </si>
  <si>
    <t>3d 8h 51m59s</t>
  </si>
  <si>
    <t>440-12/16-19-02-01/0040</t>
  </si>
  <si>
    <t>30.06.2016 19:05:02</t>
  </si>
  <si>
    <t>5d 7h 16m25s</t>
  </si>
  <si>
    <t>440-12/16-19-02-01/0011</t>
  </si>
  <si>
    <t>27.06.2016 10:29:22</t>
  </si>
  <si>
    <t>5d 14h 5m20s</t>
  </si>
  <si>
    <t>440-12/16-19-02-01/0056</t>
  </si>
  <si>
    <t>01.07.2016 11:37:18</t>
  </si>
  <si>
    <t>6d 13h 52m33s</t>
  </si>
  <si>
    <t>440-12/16-19-02-01/0038</t>
  </si>
  <si>
    <t>30.06.2016 19:39:34</t>
  </si>
  <si>
    <t>2d 13h 34m49s</t>
  </si>
  <si>
    <t>440-12/16-19-02-01/0003</t>
  </si>
  <si>
    <t>10.06.2016 11:58:28</t>
  </si>
  <si>
    <t>4d 12h 15m23s</t>
  </si>
  <si>
    <t>440-12/16-19-02-01/0051</t>
  </si>
  <si>
    <t>30.06.2016 13:45:35</t>
  </si>
  <si>
    <t>7d 15h 11m47s</t>
  </si>
  <si>
    <t>440-12/16-19-02-01/0019</t>
  </si>
  <si>
    <t>29.06.2016 13:15:45</t>
  </si>
  <si>
    <t>440-12/16-19-02-01/0046</t>
  </si>
  <si>
    <t>30.06.2016 15:56:33</t>
  </si>
  <si>
    <t>440-12/16-19-02-01/0016</t>
  </si>
  <si>
    <t>29.06.2016 13:20:56</t>
  </si>
  <si>
    <t>0d 11h 46m49s</t>
  </si>
  <si>
    <t>440-12/16-19-02-01/0036</t>
  </si>
  <si>
    <t>01.07.2016 07:39:16</t>
  </si>
  <si>
    <t>1d 13h 42m54s</t>
  </si>
  <si>
    <t>440-12/16-19-02-01/0033</t>
  </si>
  <si>
    <t>30.06.2016 16:48:16</t>
  </si>
  <si>
    <t>2d 12h 56m39s</t>
  </si>
  <si>
    <t>440-12/16-19-02-01/0018</t>
  </si>
  <si>
    <t>29.06.2016 10:19:43</t>
  </si>
  <si>
    <t>4d 9h 34m50s</t>
  </si>
  <si>
    <t>440-12/16-19-02-01/0034</t>
  </si>
  <si>
    <t>01.07.2016 12:37:11</t>
  </si>
  <si>
    <t>5d 13h 52m15s</t>
  </si>
  <si>
    <t>440-12/16-19-02-01/0054</t>
  </si>
  <si>
    <t>30.06.2016 14:19:47</t>
  </si>
  <si>
    <t>5d 15h 34m29s</t>
  </si>
  <si>
    <t>440-12/16-19-02-01/0017</t>
  </si>
  <si>
    <t>28.06.2016 16:21:45</t>
  </si>
  <si>
    <t>6d 13h 29m35s</t>
  </si>
  <si>
    <t>440-12/16-19-02-01/0004</t>
  </si>
  <si>
    <t>16.06.2016 09:56:08</t>
  </si>
  <si>
    <t>0d 13h 3m11s</t>
  </si>
  <si>
    <t>440-12/16-19-02-01/0008</t>
  </si>
  <si>
    <t>24.06.2016 10:13:58</t>
  </si>
  <si>
    <t>5d 8h 54m40s</t>
  </si>
  <si>
    <t>440-12/16-19-02-01/0005</t>
  </si>
  <si>
    <t>16.06.2016 11:10:34</t>
  </si>
  <si>
    <t>0d 15h 17m21s</t>
  </si>
  <si>
    <t>440-12/16-19-02-01/0045</t>
  </si>
  <si>
    <t>30.06.2016 15:13:45</t>
  </si>
  <si>
    <t>1d 11h 36m2s</t>
  </si>
  <si>
    <t>440-12/16-19-02-01/0009</t>
  </si>
  <si>
    <t>23.06.2016 17:02:33</t>
  </si>
  <si>
    <t>1d 12h 6m22s</t>
  </si>
  <si>
    <t>440-12/16-19-02-01/0049</t>
  </si>
  <si>
    <t>30.06.2016 15:14:08</t>
  </si>
  <si>
    <t>1d 14h 45m27s</t>
  </si>
  <si>
    <t>440-12/16-19-02-01/0020</t>
  </si>
  <si>
    <t>29.06.2016 16:02:00</t>
  </si>
  <si>
    <t>2d 10h 15m36s</t>
  </si>
  <si>
    <t>440-12/16-19-02-01/0052</t>
  </si>
  <si>
    <t>01.07.2016 18:47:17</t>
  </si>
  <si>
    <t>6d 14h 17m56s</t>
  </si>
  <si>
    <t>440-12/16-19-02-01/0002</t>
  </si>
  <si>
    <t>LAG "BILOGORA-PAPUK"</t>
  </si>
  <si>
    <t>09.06.2016 14:55:56</t>
  </si>
  <si>
    <t>0d 10h 59m15s</t>
  </si>
  <si>
    <t>440-12/16-19-02-01/0012</t>
  </si>
  <si>
    <t>28.06.2016 11:52:29</t>
  </si>
  <si>
    <t>2d 18h 12m8s</t>
  </si>
  <si>
    <t>440-12/16-19-02-01/0007</t>
  </si>
  <si>
    <t>24.06.2016 12:42:51</t>
  </si>
  <si>
    <t>3d 14h 1m33s</t>
  </si>
  <si>
    <t>440-12/16-19-02-01/0021</t>
  </si>
  <si>
    <t>30.06.2016 14:19:09</t>
  </si>
  <si>
    <t>3d 14h 2m9s</t>
  </si>
  <si>
    <t>440-12/16-19-02-01/0044</t>
  </si>
  <si>
    <t>30.06.2016 10:44:59</t>
  </si>
  <si>
    <t>4d 11h 18m18s</t>
  </si>
  <si>
    <t>440-12/16-19-02-01/0022</t>
  </si>
  <si>
    <t>30.06.2016 10:09:49</t>
  </si>
  <si>
    <t>440-12/16-19-02-01/0050</t>
  </si>
  <si>
    <t>30.06.2016 14:31:11</t>
  </si>
  <si>
    <t>6d 16h 19m40s</t>
  </si>
  <si>
    <t>Raspoloživa sredstva</t>
  </si>
  <si>
    <t>Zaključak</t>
  </si>
  <si>
    <t>LAG "MOSLAVINA"</t>
  </si>
  <si>
    <t>LAG "ADRION"</t>
  </si>
  <si>
    <t>LAG "KARAŠICA"</t>
  </si>
  <si>
    <t>LAG "ZELENI BREGI"</t>
  </si>
  <si>
    <t>LAG "ZRINSKA GORA-TUROPOLJE"</t>
  </si>
  <si>
    <t>LAG "MEĐIMURSKI DOLI I BREGI"</t>
  </si>
  <si>
    <t>LAG "PRIGORJE"</t>
  </si>
  <si>
    <t>LAG "SAVA"</t>
  </si>
  <si>
    <t>LAG "VALLIS COLAPIS"</t>
  </si>
  <si>
    <t>LAG "LAURA"</t>
  </si>
  <si>
    <t>LAG  "LIKA"</t>
  </si>
  <si>
    <t>LAG "VUKA-DUNAV"</t>
  </si>
  <si>
    <t>LAG "TERRA LIBURNA"</t>
  </si>
  <si>
    <t>LAG "SJEVEROZAPAD"</t>
  </si>
  <si>
    <t>LAG "GORSKI KOTAR"</t>
  </si>
  <si>
    <t>LAG "ISTOČNA ISTRA"</t>
  </si>
  <si>
    <t>LAG "VIROVITIČKI PRSTEN"</t>
  </si>
  <si>
    <t>LAG "ZAPADNA SLAVONIJA"</t>
  </si>
  <si>
    <t>LAG "SRIJEM"</t>
  </si>
  <si>
    <t>LAG  "BARANJA"</t>
  </si>
  <si>
    <t>LAG "FRANKOPAN"</t>
  </si>
  <si>
    <t>LAG "JUŽNA ISTRA"</t>
  </si>
  <si>
    <t>LAG "BOSUTSKI NIZ"</t>
  </si>
  <si>
    <t>LAG "SREDIŠNJA ISTRA"</t>
  </si>
  <si>
    <t>LAG "SLAVONSKA RAVNICA"</t>
  </si>
  <si>
    <t>LAG "ZAGORJE - SUTLA"</t>
  </si>
  <si>
    <t>LAG "ZAGORA"</t>
  </si>
  <si>
    <t>LAG "ŠKOJI"</t>
  </si>
  <si>
    <t>LAG ”BRAČ”</t>
  </si>
  <si>
    <t>LAG "POSAVINA"</t>
  </si>
  <si>
    <t>LAG "KVARNERSKI OTOCI"</t>
  </si>
  <si>
    <t>LAG "NERETVA"</t>
  </si>
  <si>
    <t>LAG "MURA-DRAVA"</t>
  </si>
  <si>
    <t>LAG "PRIGORJE-ZAGORJE"</t>
  </si>
  <si>
    <t>LAG "ZELENI TROKUT"</t>
  </si>
  <si>
    <t>LAG "VINODOL"</t>
  </si>
  <si>
    <t>LAG "MARINIANIS"</t>
  </si>
  <si>
    <t>LAG "BURA"</t>
  </si>
  <si>
    <t>LAG "PODRAVINA"</t>
  </si>
  <si>
    <t>LAG „SJEVERNA ISTRA“</t>
  </si>
  <si>
    <t>LAG "MARETA"</t>
  </si>
  <si>
    <t>LAG "UNA"</t>
  </si>
  <si>
    <t>LAG "KRKA"</t>
  </si>
  <si>
    <t>LAG "CETINSKA KRAJINA"</t>
  </si>
  <si>
    <t>LAG "STROSSMAYER"</t>
  </si>
  <si>
    <t>LAG "PETROVA GORA"</t>
  </si>
  <si>
    <t>LG "ŠUMANOVCI"</t>
  </si>
  <si>
    <t>LAG "MORE 249"</t>
  </si>
  <si>
    <t>LAG "IZVOR"</t>
  </si>
  <si>
    <t>LAG "SJEVERNA BILOGORA"</t>
  </si>
  <si>
    <t>LAG "PAPUK"</t>
  </si>
  <si>
    <t>LAG "MENTORIDES"</t>
  </si>
  <si>
    <t>Broj bodova
za kvalitetu LRS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</si>
</sst>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2">
    <font>
      <sz val="10"/>
      <name val="Arial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183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183" fontId="2" fillId="0" borderId="10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183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0" borderId="10" xfId="0" applyNumberFormat="1" applyFont="1" applyBorder="1" applyAlignment="1" applyProtection="1">
      <alignment vertical="top" wrapText="1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ACD3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showGridLines="0" tabSelected="1" zoomScalePageLayoutView="0" workbookViewId="0" topLeftCell="A1">
      <selection activeCell="J5" sqref="J5"/>
    </sheetView>
  </sheetViews>
  <sheetFormatPr defaultColWidth="9.140625" defaultRowHeight="12.75"/>
  <cols>
    <col min="1" max="1" width="9.00390625" style="0" customWidth="1"/>
    <col min="2" max="2" width="11.421875" style="0" customWidth="1"/>
    <col min="3" max="3" width="10.57421875" style="0" customWidth="1"/>
    <col min="4" max="4" width="20.7109375" style="0" customWidth="1"/>
    <col min="5" max="5" width="28.7109375" style="0" customWidth="1"/>
    <col min="6" max="6" width="12.00390625" style="0" customWidth="1"/>
    <col min="7" max="13" width="11.421875" style="0" customWidth="1"/>
    <col min="14" max="14" width="9.140625" style="0" bestFit="1" customWidth="1"/>
    <col min="15" max="15" width="15.57421875" style="0" customWidth="1"/>
  </cols>
  <sheetData>
    <row r="2" spans="2:10" ht="27.75" customHeight="1">
      <c r="B2" s="8" t="s">
        <v>0</v>
      </c>
      <c r="C2" s="9"/>
      <c r="D2" s="9"/>
      <c r="E2" s="9"/>
      <c r="F2" s="9"/>
      <c r="G2" s="9"/>
      <c r="H2" s="9"/>
      <c r="I2" s="9"/>
      <c r="J2" s="9"/>
    </row>
    <row r="4" spans="1:15" ht="36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228</v>
      </c>
      <c r="N4" s="1" t="s">
        <v>13</v>
      </c>
      <c r="O4" s="1" t="s">
        <v>14</v>
      </c>
    </row>
    <row r="5" spans="1:15" ht="24" customHeight="1">
      <c r="A5" s="2">
        <v>1</v>
      </c>
      <c r="B5" s="2">
        <v>765035</v>
      </c>
      <c r="C5" s="2">
        <v>5747</v>
      </c>
      <c r="D5" s="3" t="s">
        <v>15</v>
      </c>
      <c r="E5" s="3" t="s">
        <v>176</v>
      </c>
      <c r="F5" s="10">
        <v>12625547.76</v>
      </c>
      <c r="G5" s="4">
        <f>F5</f>
        <v>12625547.76</v>
      </c>
      <c r="H5" s="10">
        <v>11362992.99</v>
      </c>
      <c r="I5" s="4">
        <f>H5</f>
        <v>11362992.99</v>
      </c>
      <c r="J5" s="10">
        <v>1262554.77</v>
      </c>
      <c r="K5" s="4">
        <f>J5</f>
        <v>1262554.77</v>
      </c>
      <c r="L5" s="2">
        <v>85</v>
      </c>
      <c r="M5" s="3">
        <v>93</v>
      </c>
      <c r="N5" s="2" t="s">
        <v>16</v>
      </c>
      <c r="O5" s="3" t="s">
        <v>17</v>
      </c>
    </row>
    <row r="6" spans="1:15" ht="24" customHeight="1">
      <c r="A6" s="2">
        <v>2</v>
      </c>
      <c r="B6" s="2">
        <v>766383</v>
      </c>
      <c r="C6" s="2">
        <v>5749</v>
      </c>
      <c r="D6" s="3" t="s">
        <v>18</v>
      </c>
      <c r="E6" s="3" t="s">
        <v>177</v>
      </c>
      <c r="F6" s="10">
        <v>12625547.76</v>
      </c>
      <c r="G6" s="4">
        <f>F6+G5</f>
        <v>25251095.52</v>
      </c>
      <c r="H6" s="10">
        <v>11362992.99</v>
      </c>
      <c r="I6" s="4">
        <f>I5+H6</f>
        <v>22725985.98</v>
      </c>
      <c r="J6" s="10">
        <v>1262554.77</v>
      </c>
      <c r="K6" s="4">
        <f>J6+K5</f>
        <v>2525109.54</v>
      </c>
      <c r="L6" s="2">
        <v>83</v>
      </c>
      <c r="M6" s="3">
        <v>93</v>
      </c>
      <c r="N6" s="2" t="s">
        <v>19</v>
      </c>
      <c r="O6" s="3" t="s">
        <v>20</v>
      </c>
    </row>
    <row r="7" spans="1:15" ht="24" customHeight="1">
      <c r="A7" s="2">
        <v>3</v>
      </c>
      <c r="B7" s="2">
        <v>765150</v>
      </c>
      <c r="C7" s="2">
        <v>5742</v>
      </c>
      <c r="D7" s="3" t="s">
        <v>21</v>
      </c>
      <c r="E7" s="3" t="s">
        <v>178</v>
      </c>
      <c r="F7" s="10">
        <v>11748773.61</v>
      </c>
      <c r="G7" s="10">
        <f aca="true" t="shared" si="0" ref="G7:G58">F7+G6</f>
        <v>36999869.129999995</v>
      </c>
      <c r="H7" s="10">
        <v>10573896.25</v>
      </c>
      <c r="I7" s="10">
        <f aca="true" t="shared" si="1" ref="I7:I58">I6+H7</f>
        <v>33299882.23</v>
      </c>
      <c r="J7" s="10">
        <v>1174877.36</v>
      </c>
      <c r="K7" s="10">
        <f aca="true" t="shared" si="2" ref="K7:K58">J7+K6</f>
        <v>3699986.9000000004</v>
      </c>
      <c r="L7" s="2">
        <v>80</v>
      </c>
      <c r="M7" s="3">
        <v>81</v>
      </c>
      <c r="N7" s="2" t="s">
        <v>22</v>
      </c>
      <c r="O7" s="3" t="s">
        <v>23</v>
      </c>
    </row>
    <row r="8" spans="1:15" ht="24" customHeight="1">
      <c r="A8" s="2">
        <v>4</v>
      </c>
      <c r="B8" s="2">
        <v>765036</v>
      </c>
      <c r="C8" s="2">
        <v>5775</v>
      </c>
      <c r="D8" s="3" t="s">
        <v>24</v>
      </c>
      <c r="E8" s="3" t="s">
        <v>179</v>
      </c>
      <c r="F8" s="10">
        <v>12274838.1</v>
      </c>
      <c r="G8" s="10">
        <f t="shared" si="0"/>
        <v>49274707.23</v>
      </c>
      <c r="H8" s="10">
        <v>11047354.29</v>
      </c>
      <c r="I8" s="10">
        <f t="shared" si="1"/>
        <v>44347236.519999996</v>
      </c>
      <c r="J8" s="10">
        <v>1227483.81</v>
      </c>
      <c r="K8" s="10">
        <f t="shared" si="2"/>
        <v>4927470.710000001</v>
      </c>
      <c r="L8" s="2">
        <v>80</v>
      </c>
      <c r="M8" s="3">
        <v>80</v>
      </c>
      <c r="N8" s="2" t="s">
        <v>25</v>
      </c>
      <c r="O8" s="3" t="s">
        <v>26</v>
      </c>
    </row>
    <row r="9" spans="1:15" ht="24" customHeight="1">
      <c r="A9" s="2">
        <v>5</v>
      </c>
      <c r="B9" s="2">
        <v>767200</v>
      </c>
      <c r="C9" s="2">
        <v>5762</v>
      </c>
      <c r="D9" s="3" t="s">
        <v>27</v>
      </c>
      <c r="E9" s="3" t="s">
        <v>180</v>
      </c>
      <c r="F9" s="10">
        <v>10521289.8</v>
      </c>
      <c r="G9" s="10">
        <f t="shared" si="0"/>
        <v>59795997.03</v>
      </c>
      <c r="H9" s="10">
        <v>9469160.82</v>
      </c>
      <c r="I9" s="10">
        <f t="shared" si="1"/>
        <v>53816397.339999996</v>
      </c>
      <c r="J9" s="10">
        <v>1052128.98</v>
      </c>
      <c r="K9" s="10">
        <f t="shared" si="2"/>
        <v>5979599.690000001</v>
      </c>
      <c r="L9" s="2">
        <v>75</v>
      </c>
      <c r="M9" s="3">
        <v>85</v>
      </c>
      <c r="N9" s="2" t="s">
        <v>28</v>
      </c>
      <c r="O9" s="3" t="s">
        <v>29</v>
      </c>
    </row>
    <row r="10" spans="1:15" ht="24" customHeight="1">
      <c r="A10" s="2">
        <v>6</v>
      </c>
      <c r="B10" s="2">
        <v>767531</v>
      </c>
      <c r="C10" s="2">
        <v>5769</v>
      </c>
      <c r="D10" s="3" t="s">
        <v>30</v>
      </c>
      <c r="E10" s="3" t="s">
        <v>181</v>
      </c>
      <c r="F10" s="10">
        <v>10170580.14</v>
      </c>
      <c r="G10" s="10">
        <f t="shared" si="0"/>
        <v>69966577.17</v>
      </c>
      <c r="H10" s="10">
        <v>9153522.13</v>
      </c>
      <c r="I10" s="10">
        <f t="shared" si="1"/>
        <v>62969919.47</v>
      </c>
      <c r="J10" s="10">
        <v>1017058.01</v>
      </c>
      <c r="K10" s="10">
        <f t="shared" si="2"/>
        <v>6996657.700000001</v>
      </c>
      <c r="L10" s="2">
        <v>70</v>
      </c>
      <c r="M10" s="3">
        <v>90</v>
      </c>
      <c r="N10" s="2" t="s">
        <v>31</v>
      </c>
      <c r="O10" s="3" t="s">
        <v>32</v>
      </c>
    </row>
    <row r="11" spans="1:15" ht="24" customHeight="1">
      <c r="A11" s="2">
        <v>7</v>
      </c>
      <c r="B11" s="2">
        <v>764992</v>
      </c>
      <c r="C11" s="2">
        <v>5740</v>
      </c>
      <c r="D11" s="3" t="s">
        <v>33</v>
      </c>
      <c r="E11" s="3" t="s">
        <v>182</v>
      </c>
      <c r="F11" s="10">
        <v>9995225.31</v>
      </c>
      <c r="G11" s="10">
        <f t="shared" si="0"/>
        <v>79961802.48</v>
      </c>
      <c r="H11" s="10">
        <v>8995702.77</v>
      </c>
      <c r="I11" s="10">
        <f t="shared" si="1"/>
        <v>71965622.24</v>
      </c>
      <c r="J11" s="10">
        <v>999522.54</v>
      </c>
      <c r="K11" s="10">
        <f t="shared" si="2"/>
        <v>7996180.240000001</v>
      </c>
      <c r="L11" s="2">
        <v>70</v>
      </c>
      <c r="M11" s="3">
        <v>73</v>
      </c>
      <c r="N11" s="2" t="s">
        <v>34</v>
      </c>
      <c r="O11" s="3" t="s">
        <v>35</v>
      </c>
    </row>
    <row r="12" spans="1:15" ht="24" customHeight="1">
      <c r="A12" s="2">
        <v>8</v>
      </c>
      <c r="B12" s="2">
        <v>767319</v>
      </c>
      <c r="C12" s="2">
        <v>5777</v>
      </c>
      <c r="D12" s="3" t="s">
        <v>36</v>
      </c>
      <c r="E12" s="3" t="s">
        <v>183</v>
      </c>
      <c r="F12" s="10">
        <v>9346577.85</v>
      </c>
      <c r="G12" s="10">
        <f t="shared" si="0"/>
        <v>89308380.33</v>
      </c>
      <c r="H12" s="10">
        <v>8411920.06</v>
      </c>
      <c r="I12" s="10">
        <f t="shared" si="1"/>
        <v>80377542.3</v>
      </c>
      <c r="J12" s="10">
        <v>934657.79</v>
      </c>
      <c r="K12" s="10">
        <f t="shared" si="2"/>
        <v>8930838.030000001</v>
      </c>
      <c r="L12" s="2">
        <v>70</v>
      </c>
      <c r="M12" s="3">
        <v>57</v>
      </c>
      <c r="N12" s="2" t="s">
        <v>37</v>
      </c>
      <c r="O12" s="3" t="s">
        <v>38</v>
      </c>
    </row>
    <row r="13" spans="1:15" ht="24" customHeight="1">
      <c r="A13" s="2">
        <v>9</v>
      </c>
      <c r="B13" s="2">
        <v>767364</v>
      </c>
      <c r="C13" s="2">
        <v>5767</v>
      </c>
      <c r="D13" s="3" t="s">
        <v>42</v>
      </c>
      <c r="E13" s="3" t="s">
        <v>184</v>
      </c>
      <c r="F13" s="10">
        <v>12450192.93</v>
      </c>
      <c r="G13" s="10">
        <f t="shared" si="0"/>
        <v>101758573.25999999</v>
      </c>
      <c r="H13" s="10">
        <v>11205173.63</v>
      </c>
      <c r="I13" s="10">
        <f t="shared" si="1"/>
        <v>91582715.92999999</v>
      </c>
      <c r="J13" s="10">
        <v>1245019.3</v>
      </c>
      <c r="K13" s="10">
        <f t="shared" si="2"/>
        <v>10175857.330000002</v>
      </c>
      <c r="L13" s="2">
        <v>65</v>
      </c>
      <c r="M13" s="3">
        <v>96</v>
      </c>
      <c r="N13" s="2" t="s">
        <v>43</v>
      </c>
      <c r="O13" s="3" t="s">
        <v>44</v>
      </c>
    </row>
    <row r="14" spans="1:15" ht="24" customHeight="1">
      <c r="A14" s="2">
        <v>10</v>
      </c>
      <c r="B14" s="2">
        <v>767381</v>
      </c>
      <c r="C14" s="2">
        <v>5748</v>
      </c>
      <c r="D14" s="3" t="s">
        <v>45</v>
      </c>
      <c r="E14" s="3" t="s">
        <v>185</v>
      </c>
      <c r="F14" s="10">
        <v>11573418.78</v>
      </c>
      <c r="G14" s="10">
        <f t="shared" si="0"/>
        <v>113331992.03999999</v>
      </c>
      <c r="H14" s="10">
        <v>10416076.9</v>
      </c>
      <c r="I14" s="10">
        <f t="shared" si="1"/>
        <v>101998792.83</v>
      </c>
      <c r="J14" s="10">
        <v>1157341.88</v>
      </c>
      <c r="K14" s="10">
        <f t="shared" si="2"/>
        <v>11333199.21</v>
      </c>
      <c r="L14" s="2">
        <v>65</v>
      </c>
      <c r="M14" s="3">
        <v>96</v>
      </c>
      <c r="N14" s="2" t="s">
        <v>46</v>
      </c>
      <c r="O14" s="3" t="s">
        <v>47</v>
      </c>
    </row>
    <row r="15" spans="1:15" ht="24" customHeight="1">
      <c r="A15" s="2">
        <v>11</v>
      </c>
      <c r="B15" s="2">
        <v>766164</v>
      </c>
      <c r="C15" s="2">
        <v>5779</v>
      </c>
      <c r="D15" s="3" t="s">
        <v>39</v>
      </c>
      <c r="E15" s="3" t="s">
        <v>186</v>
      </c>
      <c r="F15" s="10">
        <v>10228330.46</v>
      </c>
      <c r="G15" s="10">
        <f t="shared" si="0"/>
        <v>123560322.5</v>
      </c>
      <c r="H15" s="10">
        <v>9205497.41</v>
      </c>
      <c r="I15" s="10">
        <f t="shared" si="1"/>
        <v>111204290.24</v>
      </c>
      <c r="J15" s="10">
        <v>1022833.05</v>
      </c>
      <c r="K15" s="10">
        <f t="shared" si="2"/>
        <v>12356032.260000002</v>
      </c>
      <c r="L15" s="2">
        <v>65</v>
      </c>
      <c r="M15" s="3">
        <v>95</v>
      </c>
      <c r="N15" s="2" t="s">
        <v>40</v>
      </c>
      <c r="O15" s="3" t="s">
        <v>41</v>
      </c>
    </row>
    <row r="16" spans="1:15" ht="24" customHeight="1">
      <c r="A16" s="2">
        <v>12</v>
      </c>
      <c r="B16" s="2">
        <v>765031</v>
      </c>
      <c r="C16" s="2">
        <v>5728</v>
      </c>
      <c r="D16" s="3" t="s">
        <v>48</v>
      </c>
      <c r="E16" s="3" t="s">
        <v>187</v>
      </c>
      <c r="F16" s="10">
        <v>8417031.84</v>
      </c>
      <c r="G16" s="10">
        <f t="shared" si="0"/>
        <v>131977354.34</v>
      </c>
      <c r="H16" s="10">
        <v>7575328.66</v>
      </c>
      <c r="I16" s="10">
        <f t="shared" si="1"/>
        <v>118779618.89999999</v>
      </c>
      <c r="J16" s="10">
        <v>841703.18</v>
      </c>
      <c r="K16" s="10">
        <f t="shared" si="2"/>
        <v>13197735.440000001</v>
      </c>
      <c r="L16" s="2">
        <v>65</v>
      </c>
      <c r="M16" s="3">
        <v>90</v>
      </c>
      <c r="N16" s="2" t="s">
        <v>49</v>
      </c>
      <c r="O16" s="3" t="s">
        <v>50</v>
      </c>
    </row>
    <row r="17" spans="1:15" ht="24" customHeight="1">
      <c r="A17" s="2">
        <v>13</v>
      </c>
      <c r="B17" s="2">
        <v>766334</v>
      </c>
      <c r="C17" s="2">
        <v>5770</v>
      </c>
      <c r="D17" s="3" t="s">
        <v>51</v>
      </c>
      <c r="E17" s="3" t="s">
        <v>188</v>
      </c>
      <c r="F17" s="10">
        <v>8943096.33</v>
      </c>
      <c r="G17" s="10">
        <f t="shared" si="0"/>
        <v>140920450.67000002</v>
      </c>
      <c r="H17" s="10">
        <v>8048786.69</v>
      </c>
      <c r="I17" s="10">
        <f t="shared" si="1"/>
        <v>126828405.58999999</v>
      </c>
      <c r="J17" s="10">
        <v>894309.64</v>
      </c>
      <c r="K17" s="10">
        <f t="shared" si="2"/>
        <v>14092045.080000002</v>
      </c>
      <c r="L17" s="2">
        <v>65</v>
      </c>
      <c r="M17" s="3">
        <v>82</v>
      </c>
      <c r="N17" s="2" t="s">
        <v>52</v>
      </c>
      <c r="O17" s="3" t="s">
        <v>53</v>
      </c>
    </row>
    <row r="18" spans="1:15" ht="24" customHeight="1">
      <c r="A18" s="2">
        <v>14</v>
      </c>
      <c r="B18" s="2">
        <v>765226</v>
      </c>
      <c r="C18" s="2">
        <v>5760</v>
      </c>
      <c r="D18" s="3" t="s">
        <v>54</v>
      </c>
      <c r="E18" s="3" t="s">
        <v>189</v>
      </c>
      <c r="F18" s="10">
        <v>9469160.82</v>
      </c>
      <c r="G18" s="10">
        <f t="shared" si="0"/>
        <v>150389611.49</v>
      </c>
      <c r="H18" s="10">
        <v>8522244.74</v>
      </c>
      <c r="I18" s="10">
        <f t="shared" si="1"/>
        <v>135350650.32999998</v>
      </c>
      <c r="J18" s="10">
        <v>946916.08</v>
      </c>
      <c r="K18" s="10">
        <f t="shared" si="2"/>
        <v>15038961.160000002</v>
      </c>
      <c r="L18" s="2">
        <v>65</v>
      </c>
      <c r="M18" s="3">
        <v>70</v>
      </c>
      <c r="N18" s="2" t="s">
        <v>55</v>
      </c>
      <c r="O18" s="3" t="s">
        <v>56</v>
      </c>
    </row>
    <row r="19" spans="1:15" ht="24" customHeight="1">
      <c r="A19" s="2">
        <v>15</v>
      </c>
      <c r="B19" s="2">
        <v>767383</v>
      </c>
      <c r="C19" s="2">
        <v>5772</v>
      </c>
      <c r="D19" s="3" t="s">
        <v>62</v>
      </c>
      <c r="E19" s="3" t="s">
        <v>190</v>
      </c>
      <c r="F19" s="10">
        <v>9995225.31</v>
      </c>
      <c r="G19" s="10">
        <f t="shared" si="0"/>
        <v>160384836.8</v>
      </c>
      <c r="H19" s="10">
        <v>8995702.77</v>
      </c>
      <c r="I19" s="10">
        <f t="shared" si="1"/>
        <v>144346353.1</v>
      </c>
      <c r="J19" s="10">
        <v>999522.54</v>
      </c>
      <c r="K19" s="10">
        <f t="shared" si="2"/>
        <v>16038483.700000003</v>
      </c>
      <c r="L19" s="2">
        <v>60</v>
      </c>
      <c r="M19" s="3">
        <v>97</v>
      </c>
      <c r="N19" s="2" t="s">
        <v>63</v>
      </c>
      <c r="O19" s="3" t="s">
        <v>64</v>
      </c>
    </row>
    <row r="20" spans="1:15" ht="24" customHeight="1">
      <c r="A20" s="2">
        <v>16</v>
      </c>
      <c r="B20" s="2">
        <v>767079</v>
      </c>
      <c r="C20" s="2">
        <v>5757</v>
      </c>
      <c r="D20" s="3" t="s">
        <v>60</v>
      </c>
      <c r="E20" s="3" t="s">
        <v>191</v>
      </c>
      <c r="F20" s="10">
        <v>8592386.67</v>
      </c>
      <c r="G20" s="10">
        <f t="shared" si="0"/>
        <v>168977223.47</v>
      </c>
      <c r="H20" s="10">
        <v>7733148.01</v>
      </c>
      <c r="I20" s="10">
        <f t="shared" si="1"/>
        <v>152079501.10999998</v>
      </c>
      <c r="J20" s="10">
        <v>859238.66</v>
      </c>
      <c r="K20" s="10">
        <f t="shared" si="2"/>
        <v>16897722.360000003</v>
      </c>
      <c r="L20" s="2">
        <v>60</v>
      </c>
      <c r="M20" s="3">
        <v>95</v>
      </c>
      <c r="N20" s="2" t="s">
        <v>61</v>
      </c>
      <c r="O20" s="3" t="s">
        <v>59</v>
      </c>
    </row>
    <row r="21" spans="1:15" ht="24" customHeight="1">
      <c r="A21" s="2">
        <v>17</v>
      </c>
      <c r="B21" s="2">
        <v>765073</v>
      </c>
      <c r="C21" s="2">
        <v>5738</v>
      </c>
      <c r="D21" s="3" t="s">
        <v>57</v>
      </c>
      <c r="E21" s="3" t="s">
        <v>192</v>
      </c>
      <c r="F21" s="10">
        <v>9293805.99</v>
      </c>
      <c r="G21" s="10">
        <f t="shared" si="0"/>
        <v>178271029.46</v>
      </c>
      <c r="H21" s="10">
        <v>8364425.4</v>
      </c>
      <c r="I21" s="10">
        <f t="shared" si="1"/>
        <v>160443926.51</v>
      </c>
      <c r="J21" s="10">
        <v>929380.59</v>
      </c>
      <c r="K21" s="10">
        <f t="shared" si="2"/>
        <v>17827102.950000003</v>
      </c>
      <c r="L21" s="2">
        <v>60</v>
      </c>
      <c r="M21" s="3">
        <v>91</v>
      </c>
      <c r="N21" s="2" t="s">
        <v>58</v>
      </c>
      <c r="O21" s="3" t="s">
        <v>59</v>
      </c>
    </row>
    <row r="22" spans="1:15" ht="24" customHeight="1">
      <c r="A22" s="2">
        <v>18</v>
      </c>
      <c r="B22" s="2">
        <v>767442</v>
      </c>
      <c r="C22" s="2">
        <v>5761</v>
      </c>
      <c r="D22" s="3" t="s">
        <v>79</v>
      </c>
      <c r="E22" s="3" t="s">
        <v>80</v>
      </c>
      <c r="F22" s="10">
        <v>8241677.01</v>
      </c>
      <c r="G22" s="10">
        <f t="shared" si="0"/>
        <v>186512706.47</v>
      </c>
      <c r="H22" s="10">
        <v>7417509.31</v>
      </c>
      <c r="I22" s="10">
        <f t="shared" si="1"/>
        <v>167861435.82</v>
      </c>
      <c r="J22" s="10">
        <v>824167.7</v>
      </c>
      <c r="K22" s="10">
        <f t="shared" si="2"/>
        <v>18651270.650000002</v>
      </c>
      <c r="L22" s="2">
        <v>60</v>
      </c>
      <c r="M22" s="3">
        <v>90</v>
      </c>
      <c r="N22" s="2" t="s">
        <v>81</v>
      </c>
      <c r="O22" s="3" t="s">
        <v>82</v>
      </c>
    </row>
    <row r="23" spans="1:15" ht="24" customHeight="1">
      <c r="A23" s="2">
        <v>19</v>
      </c>
      <c r="B23" s="2">
        <v>765157</v>
      </c>
      <c r="C23" s="2">
        <v>5751</v>
      </c>
      <c r="D23" s="3" t="s">
        <v>67</v>
      </c>
      <c r="E23" s="3" t="s">
        <v>193</v>
      </c>
      <c r="F23" s="10">
        <v>8943096.33</v>
      </c>
      <c r="G23" s="10">
        <f t="shared" si="0"/>
        <v>195455802.8</v>
      </c>
      <c r="H23" s="10">
        <v>8048786.69</v>
      </c>
      <c r="I23" s="10">
        <f t="shared" si="1"/>
        <v>175910222.51</v>
      </c>
      <c r="J23" s="10">
        <v>894309.64</v>
      </c>
      <c r="K23" s="10">
        <f t="shared" si="2"/>
        <v>19545580.290000003</v>
      </c>
      <c r="L23" s="2">
        <v>60</v>
      </c>
      <c r="M23" s="3">
        <v>89</v>
      </c>
      <c r="N23" s="2" t="s">
        <v>68</v>
      </c>
      <c r="O23" s="3" t="s">
        <v>69</v>
      </c>
    </row>
    <row r="24" spans="1:15" ht="24" customHeight="1">
      <c r="A24" s="2">
        <v>20</v>
      </c>
      <c r="B24" s="2">
        <v>767562</v>
      </c>
      <c r="C24" s="2">
        <v>5766</v>
      </c>
      <c r="D24" s="3" t="s">
        <v>83</v>
      </c>
      <c r="E24" s="3" t="s">
        <v>194</v>
      </c>
      <c r="F24" s="10">
        <v>8993876.8</v>
      </c>
      <c r="G24" s="10">
        <f t="shared" si="0"/>
        <v>204449679.60000002</v>
      </c>
      <c r="H24" s="10">
        <v>8094489.11</v>
      </c>
      <c r="I24" s="10">
        <f t="shared" si="1"/>
        <v>184004711.62</v>
      </c>
      <c r="J24" s="10">
        <v>899387.69</v>
      </c>
      <c r="K24" s="10">
        <f t="shared" si="2"/>
        <v>20444967.980000004</v>
      </c>
      <c r="L24" s="2">
        <v>60</v>
      </c>
      <c r="M24" s="3">
        <v>88</v>
      </c>
      <c r="N24" s="2" t="s">
        <v>84</v>
      </c>
      <c r="O24" s="3" t="s">
        <v>85</v>
      </c>
    </row>
    <row r="25" spans="1:15" ht="24" customHeight="1">
      <c r="A25" s="2">
        <v>21</v>
      </c>
      <c r="B25" s="2">
        <v>765704</v>
      </c>
      <c r="C25" s="2">
        <v>5756</v>
      </c>
      <c r="D25" s="3" t="s">
        <v>65</v>
      </c>
      <c r="E25" s="3" t="s">
        <v>195</v>
      </c>
      <c r="F25" s="10">
        <v>8943096.33</v>
      </c>
      <c r="G25" s="10">
        <f t="shared" si="0"/>
        <v>213392775.93000004</v>
      </c>
      <c r="H25" s="10">
        <v>8048786.69</v>
      </c>
      <c r="I25" s="10">
        <f t="shared" si="1"/>
        <v>192053498.31</v>
      </c>
      <c r="J25" s="10">
        <v>894309.64</v>
      </c>
      <c r="K25" s="10">
        <f t="shared" si="2"/>
        <v>21339277.620000005</v>
      </c>
      <c r="L25" s="2">
        <v>60</v>
      </c>
      <c r="M25" s="3">
        <v>87</v>
      </c>
      <c r="N25" s="2" t="s">
        <v>66</v>
      </c>
      <c r="O25" s="3" t="s">
        <v>59</v>
      </c>
    </row>
    <row r="26" spans="1:15" ht="24" customHeight="1">
      <c r="A26" s="2">
        <v>22</v>
      </c>
      <c r="B26" s="2">
        <v>767348</v>
      </c>
      <c r="C26" s="2">
        <v>5739</v>
      </c>
      <c r="D26" s="3" t="s">
        <v>73</v>
      </c>
      <c r="E26" s="3" t="s">
        <v>196</v>
      </c>
      <c r="F26" s="10">
        <v>8943096.33</v>
      </c>
      <c r="G26" s="10">
        <f t="shared" si="0"/>
        <v>222335872.26000005</v>
      </c>
      <c r="H26" s="10">
        <v>8048786.69</v>
      </c>
      <c r="I26" s="10">
        <f t="shared" si="1"/>
        <v>200102285</v>
      </c>
      <c r="J26" s="10">
        <v>894309.64</v>
      </c>
      <c r="K26" s="10">
        <f t="shared" si="2"/>
        <v>22233587.260000005</v>
      </c>
      <c r="L26" s="2">
        <v>60</v>
      </c>
      <c r="M26" s="3">
        <v>86</v>
      </c>
      <c r="N26" s="2" t="s">
        <v>74</v>
      </c>
      <c r="O26" s="3" t="s">
        <v>75</v>
      </c>
    </row>
    <row r="27" spans="1:15" ht="24" customHeight="1">
      <c r="A27" s="2">
        <v>23</v>
      </c>
      <c r="B27" s="2">
        <v>767533</v>
      </c>
      <c r="C27" s="2">
        <v>5754</v>
      </c>
      <c r="D27" s="3" t="s">
        <v>76</v>
      </c>
      <c r="E27" s="3" t="s">
        <v>197</v>
      </c>
      <c r="F27" s="10">
        <v>8943096.33</v>
      </c>
      <c r="G27" s="10">
        <f t="shared" si="0"/>
        <v>231278968.59000006</v>
      </c>
      <c r="H27" s="10">
        <v>8048786.69</v>
      </c>
      <c r="I27" s="10">
        <f t="shared" si="1"/>
        <v>208151071.69</v>
      </c>
      <c r="J27" s="10">
        <v>894309.64</v>
      </c>
      <c r="K27" s="10">
        <f t="shared" si="2"/>
        <v>23127896.900000006</v>
      </c>
      <c r="L27" s="2">
        <v>60</v>
      </c>
      <c r="M27" s="3">
        <v>86</v>
      </c>
      <c r="N27" s="2" t="s">
        <v>77</v>
      </c>
      <c r="O27" s="3" t="s">
        <v>78</v>
      </c>
    </row>
    <row r="28" spans="1:15" ht="24" customHeight="1">
      <c r="A28" s="2">
        <v>24</v>
      </c>
      <c r="B28" s="2">
        <v>767622</v>
      </c>
      <c r="C28" s="2">
        <v>5778</v>
      </c>
      <c r="D28" s="3" t="s">
        <v>92</v>
      </c>
      <c r="E28" s="3" t="s">
        <v>198</v>
      </c>
      <c r="F28" s="10">
        <v>8993876.8</v>
      </c>
      <c r="G28" s="10">
        <f t="shared" si="0"/>
        <v>240272845.39000008</v>
      </c>
      <c r="H28" s="10">
        <v>8094489.11</v>
      </c>
      <c r="I28" s="10">
        <f t="shared" si="1"/>
        <v>216245560.8</v>
      </c>
      <c r="J28" s="10">
        <v>899387.69</v>
      </c>
      <c r="K28" s="10">
        <f t="shared" si="2"/>
        <v>24027284.590000007</v>
      </c>
      <c r="L28" s="2">
        <v>60</v>
      </c>
      <c r="M28" s="3">
        <v>85</v>
      </c>
      <c r="N28" s="2" t="s">
        <v>93</v>
      </c>
      <c r="O28" s="3" t="s">
        <v>94</v>
      </c>
    </row>
    <row r="29" spans="1:15" ht="24" customHeight="1">
      <c r="A29" s="2">
        <v>25</v>
      </c>
      <c r="B29" s="2">
        <v>765167</v>
      </c>
      <c r="C29" s="2">
        <v>5765</v>
      </c>
      <c r="D29" s="3" t="s">
        <v>70</v>
      </c>
      <c r="E29" s="3" t="s">
        <v>200</v>
      </c>
      <c r="F29" s="10">
        <v>8592386.67</v>
      </c>
      <c r="G29" s="10">
        <f t="shared" si="0"/>
        <v>248865232.06000006</v>
      </c>
      <c r="H29" s="10">
        <v>7733148.01</v>
      </c>
      <c r="I29" s="10">
        <f t="shared" si="1"/>
        <v>223978708.81</v>
      </c>
      <c r="J29" s="10">
        <v>859238.66</v>
      </c>
      <c r="K29" s="10">
        <f t="shared" si="2"/>
        <v>24886523.250000007</v>
      </c>
      <c r="L29" s="2">
        <v>60</v>
      </c>
      <c r="M29" s="3">
        <v>84</v>
      </c>
      <c r="N29" s="2" t="s">
        <v>71</v>
      </c>
      <c r="O29" s="3" t="s">
        <v>72</v>
      </c>
    </row>
    <row r="30" spans="1:15" ht="24" customHeight="1">
      <c r="A30" s="2">
        <v>26</v>
      </c>
      <c r="B30" s="2">
        <v>767627</v>
      </c>
      <c r="C30" s="2">
        <v>5774</v>
      </c>
      <c r="D30" s="3" t="s">
        <v>86</v>
      </c>
      <c r="E30" s="3" t="s">
        <v>199</v>
      </c>
      <c r="F30" s="10">
        <v>9819870.48</v>
      </c>
      <c r="G30" s="10">
        <f t="shared" si="0"/>
        <v>258685102.54000005</v>
      </c>
      <c r="H30" s="10">
        <v>8837883.43</v>
      </c>
      <c r="I30" s="10">
        <f t="shared" si="1"/>
        <v>232816592.24</v>
      </c>
      <c r="J30" s="10">
        <v>981987.05</v>
      </c>
      <c r="K30" s="10">
        <f t="shared" si="2"/>
        <v>25868510.30000001</v>
      </c>
      <c r="L30" s="2">
        <v>60</v>
      </c>
      <c r="M30" s="3">
        <v>82</v>
      </c>
      <c r="N30" s="2" t="s">
        <v>87</v>
      </c>
      <c r="O30" s="3" t="s">
        <v>88</v>
      </c>
    </row>
    <row r="31" spans="1:15" ht="24" customHeight="1">
      <c r="A31" s="2">
        <v>27</v>
      </c>
      <c r="B31" s="2">
        <v>764857</v>
      </c>
      <c r="C31" s="2">
        <v>5736</v>
      </c>
      <c r="D31" s="3" t="s">
        <v>89</v>
      </c>
      <c r="E31" s="3" t="s">
        <v>201</v>
      </c>
      <c r="F31" s="10">
        <v>8943096.33</v>
      </c>
      <c r="G31" s="10">
        <f t="shared" si="0"/>
        <v>267628198.87000006</v>
      </c>
      <c r="H31" s="10">
        <v>8048786.69</v>
      </c>
      <c r="I31" s="10">
        <f t="shared" si="1"/>
        <v>240865378.93</v>
      </c>
      <c r="J31" s="10">
        <v>894309.64</v>
      </c>
      <c r="K31" s="10">
        <f t="shared" si="2"/>
        <v>26762819.94000001</v>
      </c>
      <c r="L31" s="2">
        <v>60</v>
      </c>
      <c r="M31" s="3">
        <v>82</v>
      </c>
      <c r="N31" s="2" t="s">
        <v>90</v>
      </c>
      <c r="O31" s="3" t="s">
        <v>91</v>
      </c>
    </row>
    <row r="32" spans="1:15" ht="24" customHeight="1">
      <c r="A32" s="2">
        <v>28</v>
      </c>
      <c r="B32" s="2">
        <v>767335</v>
      </c>
      <c r="C32" s="2">
        <v>5758</v>
      </c>
      <c r="D32" s="3" t="s">
        <v>95</v>
      </c>
      <c r="E32" s="3" t="s">
        <v>202</v>
      </c>
      <c r="F32" s="10">
        <v>8241677.01</v>
      </c>
      <c r="G32" s="10">
        <f t="shared" si="0"/>
        <v>275869875.88000005</v>
      </c>
      <c r="H32" s="10">
        <v>7417509.31</v>
      </c>
      <c r="I32" s="10">
        <f t="shared" si="1"/>
        <v>248282888.24</v>
      </c>
      <c r="J32" s="10">
        <v>824167.7</v>
      </c>
      <c r="K32" s="10">
        <f t="shared" si="2"/>
        <v>27586987.640000008</v>
      </c>
      <c r="L32" s="2">
        <v>55</v>
      </c>
      <c r="M32" s="3">
        <v>95</v>
      </c>
      <c r="N32" s="2" t="s">
        <v>96</v>
      </c>
      <c r="O32" s="3" t="s">
        <v>97</v>
      </c>
    </row>
    <row r="33" spans="1:15" ht="24" customHeight="1">
      <c r="A33" s="2">
        <v>29</v>
      </c>
      <c r="B33" s="2">
        <v>767341</v>
      </c>
      <c r="C33" s="2">
        <v>5759</v>
      </c>
      <c r="D33" s="3" t="s">
        <v>101</v>
      </c>
      <c r="E33" s="3" t="s">
        <v>203</v>
      </c>
      <c r="F33" s="10">
        <v>8241677.01</v>
      </c>
      <c r="G33" s="10">
        <f t="shared" si="0"/>
        <v>284111552.89000005</v>
      </c>
      <c r="H33" s="10">
        <v>7417509.31</v>
      </c>
      <c r="I33" s="10">
        <f t="shared" si="1"/>
        <v>255700397.55</v>
      </c>
      <c r="J33" s="10">
        <v>824167.7</v>
      </c>
      <c r="K33" s="10">
        <f t="shared" si="2"/>
        <v>28411155.340000007</v>
      </c>
      <c r="L33" s="2">
        <v>55</v>
      </c>
      <c r="M33" s="3">
        <v>92</v>
      </c>
      <c r="N33" s="2" t="s">
        <v>102</v>
      </c>
      <c r="O33" s="3" t="s">
        <v>103</v>
      </c>
    </row>
    <row r="34" spans="1:15" ht="24" customHeight="1">
      <c r="A34" s="2">
        <v>30</v>
      </c>
      <c r="B34" s="2">
        <v>765525</v>
      </c>
      <c r="C34" s="2">
        <v>5717</v>
      </c>
      <c r="D34" s="3" t="s">
        <v>98</v>
      </c>
      <c r="E34" s="3" t="s">
        <v>204</v>
      </c>
      <c r="F34" s="10">
        <v>8241677.01</v>
      </c>
      <c r="G34" s="10">
        <f t="shared" si="0"/>
        <v>292353229.90000004</v>
      </c>
      <c r="H34" s="10">
        <v>7417509.31</v>
      </c>
      <c r="I34" s="10">
        <f t="shared" si="1"/>
        <v>263117906.86</v>
      </c>
      <c r="J34" s="10">
        <v>824167.7</v>
      </c>
      <c r="K34" s="10">
        <f t="shared" si="2"/>
        <v>29235323.040000007</v>
      </c>
      <c r="L34" s="2">
        <v>55</v>
      </c>
      <c r="M34" s="3">
        <v>91</v>
      </c>
      <c r="N34" s="2" t="s">
        <v>99</v>
      </c>
      <c r="O34" s="3" t="s">
        <v>100</v>
      </c>
    </row>
    <row r="35" spans="1:15" ht="24" customHeight="1">
      <c r="A35" s="2">
        <v>31</v>
      </c>
      <c r="B35" s="2">
        <v>765855</v>
      </c>
      <c r="C35" s="2">
        <v>5773</v>
      </c>
      <c r="D35" s="3" t="s">
        <v>114</v>
      </c>
      <c r="E35" s="3" t="s">
        <v>205</v>
      </c>
      <c r="F35" s="10">
        <v>7364902.86</v>
      </c>
      <c r="G35" s="10">
        <f t="shared" si="0"/>
        <v>299718132.76000005</v>
      </c>
      <c r="H35" s="10">
        <v>6628412.57</v>
      </c>
      <c r="I35" s="10">
        <f t="shared" si="1"/>
        <v>269746319.43</v>
      </c>
      <c r="J35" s="10">
        <v>736490.29</v>
      </c>
      <c r="K35" s="10">
        <f t="shared" si="2"/>
        <v>29971813.330000006</v>
      </c>
      <c r="L35" s="2">
        <v>55</v>
      </c>
      <c r="M35" s="3">
        <v>90</v>
      </c>
      <c r="N35" s="2" t="s">
        <v>115</v>
      </c>
      <c r="O35" s="3" t="s">
        <v>116</v>
      </c>
    </row>
    <row r="36" spans="1:15" ht="24" customHeight="1">
      <c r="A36" s="2">
        <v>32</v>
      </c>
      <c r="B36" s="2">
        <v>765598</v>
      </c>
      <c r="C36" s="2">
        <v>5744</v>
      </c>
      <c r="D36" s="3" t="s">
        <v>108</v>
      </c>
      <c r="E36" s="3" t="s">
        <v>206</v>
      </c>
      <c r="F36" s="10">
        <v>7715612.52</v>
      </c>
      <c r="G36" s="10">
        <f t="shared" si="0"/>
        <v>307433745.28000003</v>
      </c>
      <c r="H36" s="10">
        <v>6944051.27</v>
      </c>
      <c r="I36" s="10">
        <f t="shared" si="1"/>
        <v>276690370.7</v>
      </c>
      <c r="J36" s="10">
        <v>771561.25</v>
      </c>
      <c r="K36" s="10">
        <f t="shared" si="2"/>
        <v>30743374.580000006</v>
      </c>
      <c r="L36" s="2">
        <v>55</v>
      </c>
      <c r="M36" s="3">
        <v>88</v>
      </c>
      <c r="N36" s="2" t="s">
        <v>109</v>
      </c>
      <c r="O36" s="3" t="s">
        <v>110</v>
      </c>
    </row>
    <row r="37" spans="1:15" ht="24" customHeight="1">
      <c r="A37" s="2">
        <v>33</v>
      </c>
      <c r="B37" s="2">
        <v>765237</v>
      </c>
      <c r="C37" s="2">
        <v>5771</v>
      </c>
      <c r="D37" s="3" t="s">
        <v>106</v>
      </c>
      <c r="E37" s="3" t="s">
        <v>207</v>
      </c>
      <c r="F37" s="10">
        <v>7715612.52</v>
      </c>
      <c r="G37" s="10">
        <f t="shared" si="0"/>
        <v>315149357.8</v>
      </c>
      <c r="H37" s="10">
        <v>6944051.27</v>
      </c>
      <c r="I37" s="10">
        <f t="shared" si="1"/>
        <v>283634421.96999997</v>
      </c>
      <c r="J37" s="10">
        <v>771561.25</v>
      </c>
      <c r="K37" s="10">
        <f t="shared" si="2"/>
        <v>31514935.830000006</v>
      </c>
      <c r="L37" s="2">
        <v>55</v>
      </c>
      <c r="M37" s="3">
        <v>87</v>
      </c>
      <c r="N37" s="2" t="s">
        <v>107</v>
      </c>
      <c r="O37" s="3" t="s">
        <v>59</v>
      </c>
    </row>
    <row r="38" spans="1:15" ht="24" customHeight="1">
      <c r="A38" s="2">
        <v>34</v>
      </c>
      <c r="B38" s="2">
        <v>765192</v>
      </c>
      <c r="C38" s="2">
        <v>5776</v>
      </c>
      <c r="D38" s="3" t="s">
        <v>111</v>
      </c>
      <c r="E38" s="3" t="s">
        <v>208</v>
      </c>
      <c r="F38" s="10">
        <v>7406722.06</v>
      </c>
      <c r="G38" s="10">
        <f t="shared" si="0"/>
        <v>322556079.86</v>
      </c>
      <c r="H38" s="10">
        <v>6666049.86</v>
      </c>
      <c r="I38" s="10">
        <f t="shared" si="1"/>
        <v>290300471.83</v>
      </c>
      <c r="J38" s="10">
        <v>740672.2</v>
      </c>
      <c r="K38" s="10">
        <f t="shared" si="2"/>
        <v>32255608.030000005</v>
      </c>
      <c r="L38" s="2">
        <v>55</v>
      </c>
      <c r="M38" s="3">
        <v>86</v>
      </c>
      <c r="N38" s="2" t="s">
        <v>112</v>
      </c>
      <c r="O38" s="3" t="s">
        <v>113</v>
      </c>
    </row>
    <row r="39" spans="1:15" ht="24" customHeight="1">
      <c r="A39" s="2">
        <v>35</v>
      </c>
      <c r="B39" s="2">
        <v>765508</v>
      </c>
      <c r="C39" s="2">
        <v>5752</v>
      </c>
      <c r="D39" s="3" t="s">
        <v>123</v>
      </c>
      <c r="E39" s="3" t="s">
        <v>209</v>
      </c>
      <c r="F39" s="10">
        <v>7540257.69</v>
      </c>
      <c r="G39" s="10">
        <f t="shared" si="0"/>
        <v>330096337.55</v>
      </c>
      <c r="H39" s="10">
        <v>6786231.93</v>
      </c>
      <c r="I39" s="10">
        <f t="shared" si="1"/>
        <v>297086703.76</v>
      </c>
      <c r="J39" s="10">
        <v>754025.76</v>
      </c>
      <c r="K39" s="10">
        <f t="shared" si="2"/>
        <v>33009633.790000007</v>
      </c>
      <c r="L39" s="2">
        <v>55</v>
      </c>
      <c r="M39" s="3">
        <v>84</v>
      </c>
      <c r="N39" s="2" t="s">
        <v>124</v>
      </c>
      <c r="O39" s="3" t="s">
        <v>125</v>
      </c>
    </row>
    <row r="40" spans="1:15" ht="24" customHeight="1">
      <c r="A40" s="2">
        <v>36</v>
      </c>
      <c r="B40" s="2">
        <v>764718</v>
      </c>
      <c r="C40" s="2">
        <v>5735</v>
      </c>
      <c r="D40" s="3" t="s">
        <v>117</v>
      </c>
      <c r="E40" s="3" t="s">
        <v>210</v>
      </c>
      <c r="F40" s="10">
        <v>7715612.52</v>
      </c>
      <c r="G40" s="10">
        <f t="shared" si="0"/>
        <v>337811950.07</v>
      </c>
      <c r="H40" s="10">
        <v>6944051.27</v>
      </c>
      <c r="I40" s="10">
        <f t="shared" si="1"/>
        <v>304030755.03</v>
      </c>
      <c r="J40" s="10">
        <v>771561.25</v>
      </c>
      <c r="K40" s="10">
        <f t="shared" si="2"/>
        <v>33781195.04000001</v>
      </c>
      <c r="L40" s="2">
        <v>55</v>
      </c>
      <c r="M40" s="3">
        <v>83</v>
      </c>
      <c r="N40" s="2" t="s">
        <v>118</v>
      </c>
      <c r="O40" s="3" t="s">
        <v>119</v>
      </c>
    </row>
    <row r="41" spans="1:15" ht="24" customHeight="1">
      <c r="A41" s="2">
        <v>37</v>
      </c>
      <c r="B41" s="2">
        <v>766655</v>
      </c>
      <c r="C41" s="2">
        <v>5741</v>
      </c>
      <c r="D41" s="3" t="s">
        <v>126</v>
      </c>
      <c r="E41" s="3" t="s">
        <v>211</v>
      </c>
      <c r="F41" s="10">
        <v>8066322.18</v>
      </c>
      <c r="G41" s="10">
        <f t="shared" si="0"/>
        <v>345878272.25</v>
      </c>
      <c r="H41" s="10">
        <v>7259689.96</v>
      </c>
      <c r="I41" s="10">
        <f t="shared" si="1"/>
        <v>311290444.98999995</v>
      </c>
      <c r="J41" s="10">
        <v>806632.22</v>
      </c>
      <c r="K41" s="10">
        <f t="shared" si="2"/>
        <v>34587827.260000005</v>
      </c>
      <c r="L41" s="2">
        <v>55</v>
      </c>
      <c r="M41" s="3">
        <v>83</v>
      </c>
      <c r="N41" s="2" t="s">
        <v>127</v>
      </c>
      <c r="O41" s="3" t="s">
        <v>128</v>
      </c>
    </row>
    <row r="42" spans="1:15" ht="24" customHeight="1">
      <c r="A42" s="2">
        <v>38</v>
      </c>
      <c r="B42" s="2">
        <v>765225</v>
      </c>
      <c r="C42" s="2">
        <v>5780</v>
      </c>
      <c r="D42" s="3" t="s">
        <v>120</v>
      </c>
      <c r="E42" s="3" t="s">
        <v>212</v>
      </c>
      <c r="F42" s="10">
        <v>7406722.06</v>
      </c>
      <c r="G42" s="10">
        <f t="shared" si="0"/>
        <v>353284994.31</v>
      </c>
      <c r="H42" s="10">
        <v>6666049.86</v>
      </c>
      <c r="I42" s="10">
        <f t="shared" si="1"/>
        <v>317956494.84999996</v>
      </c>
      <c r="J42" s="10">
        <v>740672.2</v>
      </c>
      <c r="K42" s="10">
        <f t="shared" si="2"/>
        <v>35328499.46000001</v>
      </c>
      <c r="L42" s="2">
        <v>55</v>
      </c>
      <c r="M42" s="3">
        <v>82</v>
      </c>
      <c r="N42" s="2" t="s">
        <v>121</v>
      </c>
      <c r="O42" s="3" t="s">
        <v>122</v>
      </c>
    </row>
    <row r="43" spans="1:15" ht="24" customHeight="1">
      <c r="A43" s="2">
        <v>39</v>
      </c>
      <c r="B43" s="2">
        <v>767176</v>
      </c>
      <c r="C43" s="2">
        <v>5743</v>
      </c>
      <c r="D43" s="3" t="s">
        <v>104</v>
      </c>
      <c r="E43" s="3" t="s">
        <v>213</v>
      </c>
      <c r="F43" s="10">
        <v>7364902.86</v>
      </c>
      <c r="G43" s="10">
        <f t="shared" si="0"/>
        <v>360649897.17</v>
      </c>
      <c r="H43" s="10">
        <v>6628412.57</v>
      </c>
      <c r="I43" s="10">
        <f t="shared" si="1"/>
        <v>324584907.41999996</v>
      </c>
      <c r="J43" s="10">
        <v>736490.29</v>
      </c>
      <c r="K43" s="10">
        <f t="shared" si="2"/>
        <v>36064989.75000001</v>
      </c>
      <c r="L43" s="2">
        <v>55</v>
      </c>
      <c r="M43" s="3">
        <v>81</v>
      </c>
      <c r="N43" s="2" t="s">
        <v>105</v>
      </c>
      <c r="O43" s="3" t="s">
        <v>59</v>
      </c>
    </row>
    <row r="44" spans="1:15" ht="24" customHeight="1">
      <c r="A44" s="2">
        <v>40</v>
      </c>
      <c r="B44" s="2">
        <v>765399</v>
      </c>
      <c r="C44" s="2">
        <v>5726</v>
      </c>
      <c r="D44" s="3" t="s">
        <v>129</v>
      </c>
      <c r="E44" s="3" t="s">
        <v>214</v>
      </c>
      <c r="F44" s="10">
        <v>7890967.35</v>
      </c>
      <c r="G44" s="10">
        <f t="shared" si="0"/>
        <v>368540864.52000004</v>
      </c>
      <c r="H44" s="10">
        <v>7101870.61</v>
      </c>
      <c r="I44" s="10">
        <f t="shared" si="1"/>
        <v>331686778.03</v>
      </c>
      <c r="J44" s="10">
        <v>789096.74</v>
      </c>
      <c r="K44" s="10">
        <f t="shared" si="2"/>
        <v>36854086.49000001</v>
      </c>
      <c r="L44" s="2">
        <v>55</v>
      </c>
      <c r="M44" s="3">
        <v>78</v>
      </c>
      <c r="N44" s="2" t="s">
        <v>130</v>
      </c>
      <c r="O44" s="3" t="s">
        <v>131</v>
      </c>
    </row>
    <row r="45" spans="1:15" ht="24" customHeight="1">
      <c r="A45" s="2">
        <v>41</v>
      </c>
      <c r="B45" s="2">
        <v>765269</v>
      </c>
      <c r="C45" s="2">
        <v>5732</v>
      </c>
      <c r="D45" s="3" t="s">
        <v>132</v>
      </c>
      <c r="E45" s="3" t="s">
        <v>215</v>
      </c>
      <c r="F45" s="10">
        <v>7715612.52</v>
      </c>
      <c r="G45" s="10">
        <f t="shared" si="0"/>
        <v>376256477.04</v>
      </c>
      <c r="H45" s="10">
        <v>6944051.27</v>
      </c>
      <c r="I45" s="10">
        <f t="shared" si="1"/>
        <v>338630829.29999995</v>
      </c>
      <c r="J45" s="10">
        <v>771561.25</v>
      </c>
      <c r="K45" s="10">
        <f t="shared" si="2"/>
        <v>37625647.74000001</v>
      </c>
      <c r="L45" s="2">
        <v>55</v>
      </c>
      <c r="M45" s="3">
        <v>77</v>
      </c>
      <c r="N45" s="2" t="s">
        <v>133</v>
      </c>
      <c r="O45" s="3" t="s">
        <v>134</v>
      </c>
    </row>
    <row r="46" spans="1:15" ht="24" customHeight="1">
      <c r="A46" s="2">
        <v>42</v>
      </c>
      <c r="B46" s="2">
        <v>767150</v>
      </c>
      <c r="C46" s="2">
        <v>5781</v>
      </c>
      <c r="D46" s="3" t="s">
        <v>150</v>
      </c>
      <c r="E46" s="3" t="s">
        <v>216</v>
      </c>
      <c r="F46" s="10">
        <v>7054021.01</v>
      </c>
      <c r="G46" s="10">
        <f t="shared" si="0"/>
        <v>383310498.05</v>
      </c>
      <c r="H46" s="10">
        <v>6348618.91</v>
      </c>
      <c r="I46" s="10">
        <f t="shared" si="1"/>
        <v>344979448.21</v>
      </c>
      <c r="J46" s="10">
        <v>705402.1</v>
      </c>
      <c r="K46" s="10">
        <f t="shared" si="2"/>
        <v>38331049.84000001</v>
      </c>
      <c r="L46" s="2">
        <v>50</v>
      </c>
      <c r="M46" s="3">
        <v>89</v>
      </c>
      <c r="N46" s="2" t="s">
        <v>151</v>
      </c>
      <c r="O46" s="3" t="s">
        <v>152</v>
      </c>
    </row>
    <row r="47" spans="1:15" ht="24" customHeight="1">
      <c r="A47" s="2">
        <v>43</v>
      </c>
      <c r="B47" s="2">
        <v>767525</v>
      </c>
      <c r="C47" s="2">
        <v>5753</v>
      </c>
      <c r="D47" s="3" t="s">
        <v>138</v>
      </c>
      <c r="E47" s="3" t="s">
        <v>217</v>
      </c>
      <c r="F47" s="10">
        <v>7014193.2</v>
      </c>
      <c r="G47" s="10">
        <f t="shared" si="0"/>
        <v>390324691.25</v>
      </c>
      <c r="H47" s="10">
        <v>6312773.88</v>
      </c>
      <c r="I47" s="10">
        <f t="shared" si="1"/>
        <v>351292222.09</v>
      </c>
      <c r="J47" s="10">
        <v>701419.32</v>
      </c>
      <c r="K47" s="10">
        <f t="shared" si="2"/>
        <v>39032469.16000001</v>
      </c>
      <c r="L47" s="2">
        <v>50</v>
      </c>
      <c r="M47" s="3">
        <v>88</v>
      </c>
      <c r="N47" s="2" t="s">
        <v>139</v>
      </c>
      <c r="O47" s="3" t="s">
        <v>140</v>
      </c>
    </row>
    <row r="48" spans="1:15" ht="24" customHeight="1">
      <c r="A48" s="2">
        <v>44</v>
      </c>
      <c r="B48" s="2">
        <v>767321</v>
      </c>
      <c r="C48" s="2">
        <v>5731</v>
      </c>
      <c r="D48" s="3" t="s">
        <v>141</v>
      </c>
      <c r="E48" s="3" t="s">
        <v>218</v>
      </c>
      <c r="F48" s="10">
        <v>6312773.88</v>
      </c>
      <c r="G48" s="10">
        <f t="shared" si="0"/>
        <v>396637465.13</v>
      </c>
      <c r="H48" s="10">
        <v>5681496.49</v>
      </c>
      <c r="I48" s="10">
        <f t="shared" si="1"/>
        <v>356973718.58</v>
      </c>
      <c r="J48" s="10">
        <v>631277.39</v>
      </c>
      <c r="K48" s="10">
        <f t="shared" si="2"/>
        <v>39663746.55000001</v>
      </c>
      <c r="L48" s="2">
        <v>50</v>
      </c>
      <c r="M48" s="3">
        <v>87</v>
      </c>
      <c r="N48" s="2" t="s">
        <v>142</v>
      </c>
      <c r="O48" s="3" t="s">
        <v>143</v>
      </c>
    </row>
    <row r="49" spans="1:15" ht="24" customHeight="1">
      <c r="A49" s="2">
        <v>45</v>
      </c>
      <c r="B49" s="2">
        <v>766496</v>
      </c>
      <c r="C49" s="2">
        <v>5768</v>
      </c>
      <c r="D49" s="3" t="s">
        <v>144</v>
      </c>
      <c r="E49" s="3" t="s">
        <v>219</v>
      </c>
      <c r="F49" s="10">
        <v>7014193.2</v>
      </c>
      <c r="G49" s="10">
        <f t="shared" si="0"/>
        <v>403651658.33</v>
      </c>
      <c r="H49" s="10">
        <v>6312773.88</v>
      </c>
      <c r="I49" s="10">
        <f t="shared" si="1"/>
        <v>363286492.46</v>
      </c>
      <c r="J49" s="10">
        <v>701419.32</v>
      </c>
      <c r="K49" s="10">
        <f t="shared" si="2"/>
        <v>40365165.87000001</v>
      </c>
      <c r="L49" s="2">
        <v>50</v>
      </c>
      <c r="M49" s="3">
        <v>87</v>
      </c>
      <c r="N49" s="2" t="s">
        <v>145</v>
      </c>
      <c r="O49" s="3" t="s">
        <v>146</v>
      </c>
    </row>
    <row r="50" spans="1:15" ht="24" customHeight="1">
      <c r="A50" s="2">
        <v>46</v>
      </c>
      <c r="B50" s="2">
        <v>767564</v>
      </c>
      <c r="C50" s="2">
        <v>5750</v>
      </c>
      <c r="D50" s="3" t="s">
        <v>147</v>
      </c>
      <c r="E50" s="3" t="s">
        <v>220</v>
      </c>
      <c r="F50" s="10">
        <v>7014193.2</v>
      </c>
      <c r="G50" s="10">
        <f t="shared" si="0"/>
        <v>410665851.53</v>
      </c>
      <c r="H50" s="10">
        <v>6312773.88</v>
      </c>
      <c r="I50" s="10">
        <f t="shared" si="1"/>
        <v>369599266.34</v>
      </c>
      <c r="J50" s="10">
        <v>701419.32</v>
      </c>
      <c r="K50" s="10">
        <f t="shared" si="2"/>
        <v>41066585.19000001</v>
      </c>
      <c r="L50" s="2">
        <v>50</v>
      </c>
      <c r="M50" s="3">
        <v>83</v>
      </c>
      <c r="N50" s="2" t="s">
        <v>148</v>
      </c>
      <c r="O50" s="3" t="s">
        <v>149</v>
      </c>
    </row>
    <row r="51" spans="1:15" ht="24" customHeight="1">
      <c r="A51" s="2">
        <v>47</v>
      </c>
      <c r="B51" s="2">
        <v>765680</v>
      </c>
      <c r="C51" s="2">
        <v>5727</v>
      </c>
      <c r="D51" s="3" t="s">
        <v>135</v>
      </c>
      <c r="E51" s="3" t="s">
        <v>221</v>
      </c>
      <c r="F51" s="10">
        <v>7014193.2</v>
      </c>
      <c r="G51" s="10">
        <f t="shared" si="0"/>
        <v>417680044.72999996</v>
      </c>
      <c r="H51" s="10">
        <v>6312773.88</v>
      </c>
      <c r="I51" s="10">
        <f t="shared" si="1"/>
        <v>375912040.21999997</v>
      </c>
      <c r="J51" s="10">
        <v>701419.32</v>
      </c>
      <c r="K51" s="10">
        <f t="shared" si="2"/>
        <v>41768004.51000001</v>
      </c>
      <c r="L51" s="2">
        <v>50</v>
      </c>
      <c r="M51" s="3">
        <v>81</v>
      </c>
      <c r="N51" s="2" t="s">
        <v>136</v>
      </c>
      <c r="O51" s="3" t="s">
        <v>137</v>
      </c>
    </row>
    <row r="52" spans="1:15" ht="24" customHeight="1">
      <c r="A52" s="2">
        <v>48</v>
      </c>
      <c r="B52" s="2">
        <v>765721</v>
      </c>
      <c r="C52" s="2">
        <v>5715</v>
      </c>
      <c r="D52" s="3" t="s">
        <v>153</v>
      </c>
      <c r="E52" s="3" t="s">
        <v>154</v>
      </c>
      <c r="F52" s="10">
        <v>6488128.71</v>
      </c>
      <c r="G52" s="10">
        <f t="shared" si="0"/>
        <v>424168173.43999994</v>
      </c>
      <c r="H52" s="10">
        <v>5839315.84</v>
      </c>
      <c r="I52" s="10">
        <f t="shared" si="1"/>
        <v>381751356.05999994</v>
      </c>
      <c r="J52" s="10">
        <v>648812.87</v>
      </c>
      <c r="K52" s="10">
        <f t="shared" si="2"/>
        <v>42416817.38000001</v>
      </c>
      <c r="L52" s="2">
        <v>50</v>
      </c>
      <c r="M52" s="3">
        <v>79</v>
      </c>
      <c r="N52" s="2" t="s">
        <v>155</v>
      </c>
      <c r="O52" s="3" t="s">
        <v>156</v>
      </c>
    </row>
    <row r="53" spans="1:15" ht="24" customHeight="1">
      <c r="A53" s="2">
        <v>49</v>
      </c>
      <c r="B53" s="2">
        <v>765075</v>
      </c>
      <c r="C53" s="2">
        <v>5745</v>
      </c>
      <c r="D53" s="3" t="s">
        <v>166</v>
      </c>
      <c r="E53" s="3" t="s">
        <v>222</v>
      </c>
      <c r="F53" s="10">
        <v>6838838.37</v>
      </c>
      <c r="G53" s="10">
        <f t="shared" si="0"/>
        <v>431007011.80999994</v>
      </c>
      <c r="H53" s="10">
        <v>6154954.53</v>
      </c>
      <c r="I53" s="10">
        <f t="shared" si="1"/>
        <v>387906310.5899999</v>
      </c>
      <c r="J53" s="10">
        <v>683883.84</v>
      </c>
      <c r="K53" s="10">
        <f t="shared" si="2"/>
        <v>43100701.22000001</v>
      </c>
      <c r="L53" s="2">
        <v>50</v>
      </c>
      <c r="M53" s="3">
        <v>79</v>
      </c>
      <c r="N53" s="2" t="s">
        <v>167</v>
      </c>
      <c r="O53" s="3" t="s">
        <v>168</v>
      </c>
    </row>
    <row r="54" spans="1:15" ht="24" customHeight="1">
      <c r="A54" s="2">
        <v>50</v>
      </c>
      <c r="B54" s="2">
        <v>765369</v>
      </c>
      <c r="C54" s="2">
        <v>5737</v>
      </c>
      <c r="D54" s="3" t="s">
        <v>157</v>
      </c>
      <c r="E54" s="3" t="s">
        <v>223</v>
      </c>
      <c r="F54" s="10">
        <v>6488128.71</v>
      </c>
      <c r="G54" s="10">
        <f t="shared" si="0"/>
        <v>437495140.5199999</v>
      </c>
      <c r="H54" s="10">
        <v>5839315.84</v>
      </c>
      <c r="I54" s="10">
        <f t="shared" si="1"/>
        <v>393745626.4299999</v>
      </c>
      <c r="J54" s="10">
        <v>648812.87</v>
      </c>
      <c r="K54" s="10">
        <f t="shared" si="2"/>
        <v>43749514.09000001</v>
      </c>
      <c r="L54" s="2">
        <v>50</v>
      </c>
      <c r="M54" s="3">
        <v>73</v>
      </c>
      <c r="N54" s="2" t="s">
        <v>158</v>
      </c>
      <c r="O54" s="3" t="s">
        <v>159</v>
      </c>
    </row>
    <row r="55" spans="1:15" ht="24" customHeight="1">
      <c r="A55" s="2">
        <v>51</v>
      </c>
      <c r="B55" s="2">
        <v>766288</v>
      </c>
      <c r="C55" s="2">
        <v>5764</v>
      </c>
      <c r="D55" s="3" t="s">
        <v>163</v>
      </c>
      <c r="E55" s="3" t="s">
        <v>224</v>
      </c>
      <c r="F55" s="10">
        <v>6838838.37</v>
      </c>
      <c r="G55" s="10">
        <f t="shared" si="0"/>
        <v>444333978.8899999</v>
      </c>
      <c r="H55" s="10">
        <v>6154954.53</v>
      </c>
      <c r="I55" s="10">
        <f t="shared" si="1"/>
        <v>399900580.95999986</v>
      </c>
      <c r="J55" s="10">
        <v>683883.84</v>
      </c>
      <c r="K55" s="10">
        <f t="shared" si="2"/>
        <v>44433397.930000015</v>
      </c>
      <c r="L55" s="2">
        <v>50</v>
      </c>
      <c r="M55" s="3">
        <v>73</v>
      </c>
      <c r="N55" s="2" t="s">
        <v>164</v>
      </c>
      <c r="O55" s="3" t="s">
        <v>165</v>
      </c>
    </row>
    <row r="56" spans="1:15" ht="24" customHeight="1">
      <c r="A56" s="2">
        <v>52</v>
      </c>
      <c r="B56" s="2">
        <v>766768</v>
      </c>
      <c r="C56" s="2">
        <v>5733</v>
      </c>
      <c r="D56" s="3" t="s">
        <v>160</v>
      </c>
      <c r="E56" s="3" t="s">
        <v>225</v>
      </c>
      <c r="F56" s="10">
        <v>6488128.71</v>
      </c>
      <c r="G56" s="10">
        <f t="shared" si="0"/>
        <v>450822107.5999999</v>
      </c>
      <c r="H56" s="10">
        <v>5839315.84</v>
      </c>
      <c r="I56" s="10">
        <f t="shared" si="1"/>
        <v>405739896.79999983</v>
      </c>
      <c r="J56" s="10">
        <v>648812.87</v>
      </c>
      <c r="K56" s="10">
        <f t="shared" si="2"/>
        <v>45082210.80000001</v>
      </c>
      <c r="L56" s="2">
        <v>50</v>
      </c>
      <c r="M56" s="3">
        <v>72</v>
      </c>
      <c r="N56" s="2" t="s">
        <v>161</v>
      </c>
      <c r="O56" s="3" t="s">
        <v>162</v>
      </c>
    </row>
    <row r="57" spans="1:15" ht="24" customHeight="1">
      <c r="A57" s="2">
        <v>53</v>
      </c>
      <c r="B57" s="2">
        <v>766236</v>
      </c>
      <c r="C57" s="2">
        <v>5746</v>
      </c>
      <c r="D57" s="3" t="s">
        <v>169</v>
      </c>
      <c r="E57" s="3" t="s">
        <v>226</v>
      </c>
      <c r="F57" s="10">
        <v>6137419.05</v>
      </c>
      <c r="G57" s="10">
        <f t="shared" si="0"/>
        <v>456959526.6499999</v>
      </c>
      <c r="H57" s="10">
        <v>5523677.15</v>
      </c>
      <c r="I57" s="10">
        <f t="shared" si="1"/>
        <v>411263573.9499998</v>
      </c>
      <c r="J57" s="10">
        <v>613741.9</v>
      </c>
      <c r="K57" s="10">
        <f t="shared" si="2"/>
        <v>45695952.70000001</v>
      </c>
      <c r="L57" s="2">
        <v>45</v>
      </c>
      <c r="M57" s="3">
        <v>79</v>
      </c>
      <c r="N57" s="2" t="s">
        <v>170</v>
      </c>
      <c r="O57" s="3" t="s">
        <v>59</v>
      </c>
    </row>
    <row r="58" spans="1:15" ht="24" customHeight="1">
      <c r="A58" s="2">
        <v>54</v>
      </c>
      <c r="B58" s="2">
        <v>767103</v>
      </c>
      <c r="C58" s="2">
        <v>5763</v>
      </c>
      <c r="D58" s="3" t="s">
        <v>171</v>
      </c>
      <c r="E58" s="3" t="s">
        <v>227</v>
      </c>
      <c r="F58" s="10">
        <v>6137419.05</v>
      </c>
      <c r="G58" s="10">
        <f t="shared" si="0"/>
        <v>463096945.6999999</v>
      </c>
      <c r="H58" s="10">
        <v>5523677.15</v>
      </c>
      <c r="I58" s="10">
        <f t="shared" si="1"/>
        <v>416787251.0999998</v>
      </c>
      <c r="J58" s="10">
        <v>613741.9</v>
      </c>
      <c r="K58" s="10">
        <f t="shared" si="2"/>
        <v>46309694.60000001</v>
      </c>
      <c r="L58" s="2">
        <v>45</v>
      </c>
      <c r="M58" s="3">
        <v>78</v>
      </c>
      <c r="N58" s="2" t="s">
        <v>172</v>
      </c>
      <c r="O58" s="3" t="s">
        <v>173</v>
      </c>
    </row>
    <row r="59" spans="1:15" ht="12.75" customHeight="1">
      <c r="A59" s="5"/>
      <c r="B59" s="5"/>
      <c r="C59" s="5"/>
      <c r="D59" s="5"/>
      <c r="E59" s="6" t="s">
        <v>174</v>
      </c>
      <c r="F59" s="5"/>
      <c r="G59" s="7">
        <v>490000000</v>
      </c>
      <c r="H59" s="5"/>
      <c r="I59" s="7">
        <v>441000000</v>
      </c>
      <c r="J59" s="5"/>
      <c r="K59" s="7">
        <v>49000000</v>
      </c>
      <c r="L59" s="5"/>
      <c r="M59" s="5"/>
      <c r="N59" s="5"/>
      <c r="O59" s="5"/>
    </row>
    <row r="60" spans="1:15" ht="12.75" customHeight="1">
      <c r="A60" s="5"/>
      <c r="B60" s="5"/>
      <c r="C60" s="5"/>
      <c r="D60" s="5"/>
      <c r="E60" s="6" t="s">
        <v>175</v>
      </c>
      <c r="F60" s="5"/>
      <c r="G60" s="11">
        <f>G59-G58</f>
        <v>26903054.30000007</v>
      </c>
      <c r="H60" s="5"/>
      <c r="I60" s="7">
        <f>I59-I58</f>
        <v>24212748.900000215</v>
      </c>
      <c r="J60" s="5"/>
      <c r="K60" s="7">
        <f>K59-K58</f>
        <v>2690305.399999991</v>
      </c>
      <c r="L60" s="5"/>
      <c r="M60" s="5"/>
      <c r="N60" s="5"/>
      <c r="O60" s="5"/>
    </row>
  </sheetData>
  <sheetProtection/>
  <mergeCells count="1">
    <mergeCell ref="B2:J2"/>
  </mergeCells>
  <printOptions/>
  <pageMargins left="0" right="0" top="0" bottom="0" header="0" footer="0"/>
  <pageSetup fitToHeight="0" horizontalDpi="600" verticalDpi="600" orientation="portrait" paperSize="8" scale="75" r:id="rId1"/>
  <headerFooter alignWithMargins="0">
    <oddFooter>&amp;L&amp;C&amp;R</oddFooter>
  </headerFooter>
  <ignoredErrors>
    <ignoredError sqref="G5:G58 I5:I58 K5:K58 I60 K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2016-11-03T12:46:42Z</dcterms:created>
  <dcterms:modified xsi:type="dcterms:W3CDTF">2017-01-09T14:45:24Z</dcterms:modified>
  <cp:category/>
  <cp:version/>
  <cp:contentType/>
  <cp:contentStatus/>
</cp:coreProperties>
</file>